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f51c725d04930d03/CESPAM/Arquivos Temporários/PRESTAÇÃO DE CONTAS 2025/04-RIBEIRÃO/02-Contas de Governo/"/>
    </mc:Choice>
  </mc:AlternateContent>
  <xr:revisionPtr revIDLastSave="228" documentId="8_{286B782D-70D7-4940-878F-090203009EBC}" xr6:coauthVersionLast="47" xr6:coauthVersionMax="47" xr10:uidLastSave="{271E6174-29C9-4997-B9A3-9334054D91F7}"/>
  <bookViews>
    <workbookView xWindow="-108" yWindow="-108" windowWidth="23256" windowHeight="12456" xr2:uid="{8070DFC3-DA50-4A1A-B42B-5867FD7DB836}"/>
  </bookViews>
  <sheets>
    <sheet name="Item 48 " sheetId="1" r:id="rId1"/>
  </sheets>
  <externalReferences>
    <externalReference r:id="rId2"/>
    <externalReference r:id="rId3"/>
  </externalReferences>
  <definedNames>
    <definedName name="_xlnm.Print_Area" localSheetId="0">'Item 48 '!$B$1:$P$52</definedName>
    <definedName name="Dados">[1]DADOS!$A:$H</definedName>
    <definedName name="JR_PAGE_ANCHOR_0_1">'[2]Conciliação Bancária'!#REF!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I51" i="1"/>
  <c r="P47" i="1"/>
  <c r="O47" i="1"/>
  <c r="N47" i="1"/>
  <c r="M47" i="1"/>
  <c r="L47" i="1"/>
  <c r="K47" i="1"/>
  <c r="J47" i="1"/>
  <c r="I47" i="1"/>
  <c r="H47" i="1"/>
  <c r="G47" i="1"/>
</calcChain>
</file>

<file path=xl/sharedStrings.xml><?xml version="1.0" encoding="utf-8"?>
<sst xmlns="http://schemas.openxmlformats.org/spreadsheetml/2006/main" count="58" uniqueCount="27">
  <si>
    <t>Estado de Pernambuco</t>
  </si>
  <si>
    <t>RESOLUÇÃO TC Nº 300, DE 19 DE NOVEMBRO DE 2025</t>
  </si>
  <si>
    <t>ANEXO XIX MAPA DEMONSTRATIVO DAS LEIS E DECRETOS REFERENTES AOS CRÉDITOS ADICIONAIS (CONSOLIDADO)</t>
  </si>
  <si>
    <t>AUTORIZAÇÃO</t>
  </si>
  <si>
    <t>SUPLEMENTAÇÃO</t>
  </si>
  <si>
    <t>ESPECIAL</t>
  </si>
  <si>
    <t>EXTRAORDINÁRIO COM ORIGEM DE RECURSO</t>
  </si>
  <si>
    <t>EXTRAORDINÁRIO SEM ORIGEM DE RECURSO</t>
  </si>
  <si>
    <t>LEI</t>
  </si>
  <si>
    <t>DECRETO</t>
  </si>
  <si>
    <t>Nº</t>
  </si>
  <si>
    <t>DATA</t>
  </si>
  <si>
    <t>TIPO</t>
  </si>
  <si>
    <t>ANULAÇÃO</t>
  </si>
  <si>
    <t>EXCESSO</t>
  </si>
  <si>
    <t>SUPERÁVIT/OP. DE CRÉDITO</t>
  </si>
  <si>
    <t>SUPERÁVIT OU OP. DE CRÉDITO</t>
  </si>
  <si>
    <t>Suplementar</t>
  </si>
  <si>
    <t>TOTAL</t>
  </si>
  <si>
    <t>MUNICÍPIO DE RIBEIRÃO</t>
  </si>
  <si>
    <t>PERCENTUAL AUTORIZADO NA LEI ORÇAMENTÁRIA (LOA): 40%</t>
  </si>
  <si>
    <t>LEI ORÇAMENTÁRIA Nº 1706 de 06 de NOVEMBRO de 2024</t>
  </si>
  <si>
    <t>DESPESA TOTAL FIXADA: R$ 235.200.000,00</t>
  </si>
  <si>
    <t>TOTAL CONSIDERADO SOBRE A LEI ORÇAMENTÁRIA: R$ 46.931.433,60 e 19,95%</t>
  </si>
  <si>
    <t>TOTAL SUPLEMENTADO SOBRE A LEI ORÇAMENTÁRIA (LOA): R$ 47.230.935,98 e 20,08%</t>
  </si>
  <si>
    <t>EXCEÇÕES SUPLEMENTADO SOBRE A LEI ORÇAMENTÁRIA: R$ 299.502,38 e 0,13%</t>
  </si>
  <si>
    <r>
      <t xml:space="preserve">                                 </t>
    </r>
    <r>
      <rPr>
        <sz val="14"/>
        <color theme="1"/>
        <rFont val="Times New Roman"/>
        <family val="1"/>
      </rPr>
      <t xml:space="preserve">    Item 48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</si>
</sst>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44" fontId="7" fillId="0" borderId="21" xfId="1" applyFont="1" applyBorder="1" applyAlignment="1">
      <alignment vertical="center"/>
    </xf>
    <xf numFmtId="0" fontId="7" fillId="2" borderId="0" xfId="0" applyFont="1" applyFill="1" applyAlignment="1">
      <alignment vertical="center"/>
    </xf>
    <xf numFmtId="14" fontId="7" fillId="2" borderId="0" xfId="0" applyNumberFormat="1" applyFont="1" applyFill="1" applyAlignment="1">
      <alignment vertical="center"/>
    </xf>
    <xf numFmtId="14" fontId="7" fillId="2" borderId="0" xfId="0" applyNumberFormat="1" applyFont="1" applyFill="1"/>
    <xf numFmtId="44" fontId="7" fillId="2" borderId="0" xfId="1" applyFont="1" applyFill="1" applyAlignment="1">
      <alignment vertical="center"/>
    </xf>
    <xf numFmtId="14" fontId="5" fillId="2" borderId="0" xfId="0" applyNumberFormat="1" applyFont="1" applyFill="1" applyAlignment="1">
      <alignment vertical="center"/>
    </xf>
    <xf numFmtId="14" fontId="5" fillId="2" borderId="0" xfId="0" applyNumberFormat="1" applyFont="1" applyFill="1"/>
    <xf numFmtId="44" fontId="5" fillId="2" borderId="0" xfId="1" applyFont="1" applyFill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14" fontId="5" fillId="0" borderId="0" xfId="0" applyNumberFormat="1" applyFont="1"/>
    <xf numFmtId="44" fontId="5" fillId="0" borderId="0" xfId="1" applyFont="1" applyAlignment="1">
      <alignment vertical="center"/>
    </xf>
    <xf numFmtId="0" fontId="7" fillId="0" borderId="21" xfId="0" applyFont="1" applyBorder="1" applyAlignment="1">
      <alignment horizontal="center" vertical="center"/>
    </xf>
    <xf numFmtId="14" fontId="7" fillId="0" borderId="21" xfId="0" applyNumberFormat="1" applyFont="1" applyBorder="1" applyAlignment="1">
      <alignment vertical="center"/>
    </xf>
    <xf numFmtId="14" fontId="7" fillId="0" borderId="21" xfId="0" applyNumberFormat="1" applyFont="1" applyBorder="1"/>
    <xf numFmtId="0" fontId="7" fillId="2" borderId="2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14" fontId="8" fillId="0" borderId="19" xfId="0" applyNumberFormat="1" applyFont="1" applyBorder="1" applyAlignment="1">
      <alignment horizontal="center" vertical="center" wrapText="1"/>
    </xf>
    <xf numFmtId="44" fontId="8" fillId="0" borderId="9" xfId="1" applyFont="1" applyBorder="1" applyAlignment="1">
      <alignment horizontal="center" vertical="center" wrapText="1"/>
    </xf>
    <xf numFmtId="44" fontId="8" fillId="0" borderId="19" xfId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wrapText="1"/>
    </xf>
    <xf numFmtId="14" fontId="8" fillId="0" borderId="19" xfId="0" applyNumberFormat="1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</cellXfs>
  <cellStyles count="3">
    <cellStyle name="Moeda" xfId="1" builtinId="4"/>
    <cellStyle name="Normal" xfId="0" builtinId="0"/>
    <cellStyle name="Separador de milhares 2" xfId="2" xr:uid="{ED2ABC27-C4DA-4372-91AF-B64832AD48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333375</xdr:colOff>
      <xdr:row>2</xdr:row>
      <xdr:rowOff>133350</xdr:rowOff>
    </xdr:from>
    <xdr:to>
      <xdr:col>10</xdr:col>
      <xdr:colOff>59055</xdr:colOff>
      <xdr:row>5</xdr:row>
      <xdr:rowOff>154305</xdr:rowOff>
    </xdr:to>
    <xdr:pic>
      <xdr:nvPicPr>
        <xdr:cNvPr id="2" name="Imagem 1" descr="Interface gráfica do usuário&#10;&#10;O conteúdo gerado por IA pode estar incorreto.">
          <a:extLst>
            <a:ext uri="{FF2B5EF4-FFF2-40B4-BE49-F238E27FC236}">
              <a16:creationId xmlns:a16="http://schemas.microsoft.com/office/drawing/2014/main" id="{74B2443A-286E-43A2-A9EF-D4ED1F0454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9" t="42888" r="-1135" b="39928"/>
        <a:stretch>
          <a:fillRect/>
        </a:stretch>
      </xdr:blipFill>
      <xdr:spPr bwMode="auto">
        <a:xfrm>
          <a:off x="7600950" y="495300"/>
          <a:ext cx="2293620" cy="5638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THAIN&#195;/Desktop/2023/Po&#231;&#227;o/LOA/Po&#231;&#227;o%20-%20%20Proje&#231;&#227;o%20de%20Receita%20e%20Despesa,%20Legisla&#231;&#227;o%20da%20Receita,%20Gr&#225;ficos%20e%20Tabelas%20do%20Or&#231;amento%202024%20vs%2005.xlsm" TargetMode="External"/><Relationship Id="rId1" Type="http://schemas.openxmlformats.org/officeDocument/2006/relationships/externalLinkPath" Target="/Users/THAIN&#195;/Desktop/2023/Po&#231;&#227;o/LOA/Po&#231;&#227;o%20-%20%20Proje&#231;&#227;o%20de%20Receita%20e%20Despesa,%20Legisla&#231;&#227;o%20da%20Receita,%20Gr&#225;ficos%20e%20Tabelas%20do%20Or&#231;amento%202024%20vs%2005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Users/INFORMATICA/Desktop/Confer&#234;ncia%20-%20Po&#231;&#227;o%20-%202024.xlsx" TargetMode="External"/><Relationship Id="rId2" Type="http://schemas.openxmlformats.org/officeDocument/2006/relationships/externalLinkPath" Target="file:///C:\Users\INFORMATICA\Desktop\Confer&#234;ncia%20-%20Po&#231;&#227;o%20-%202024.xlsx" TargetMode="External"/><Relationship Id="rId1" Type="http://schemas.openxmlformats.org/officeDocument/2006/relationships/externalLinkPath" Target="/Users/INFORMATICA/Desktop/Confer&#234;ncia%20-%20Po&#231;&#227;o%20-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lterações no Ementário"/>
      <sheetName val="Informações da LDO"/>
      <sheetName val="DADOS"/>
      <sheetName val="Receita Prefeitura 2024"/>
      <sheetName val="Receita Educação"/>
      <sheetName val="Receita Saúde"/>
      <sheetName val="Receita Assistência Social"/>
      <sheetName val="Receita FUNDECA"/>
      <sheetName val="Receita FMDS"/>
      <sheetName val=" Autarq. Educacional"/>
      <sheetName val=" Autarq. Transito"/>
      <sheetName val="RPPS"/>
      <sheetName val="Educação"/>
      <sheetName val="Saúde"/>
      <sheetName val="Criança e Adolescente"/>
      <sheetName val="NOVO - FUNDEB"/>
      <sheetName val="Reserva de Contingência"/>
      <sheetName val="Reserva de Parlamentar"/>
      <sheetName val="Legislação da Receita"/>
      <sheetName val="Tabela - Receita e Despesa 2024"/>
      <sheetName val="Fonte de Recursos"/>
      <sheetName val="Gráficos-Receitas e Desp.Função"/>
      <sheetName val="Gráficos-Despesas"/>
      <sheetName val="Gráficos-Órgãos"/>
      <sheetName val="Anexo de Compatibilidade"/>
      <sheetName val="Gráficos-Dados"/>
      <sheetName val="Assistência (2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ceita - PM"/>
      <sheetName val="Receita - FMS"/>
      <sheetName val="Receita - FMAS"/>
      <sheetName val="Rendimentos de Aplicação"/>
      <sheetName val="Alienação de Bens"/>
      <sheetName val="Alterações Orçamentárias"/>
      <sheetName val="Transferências Financeiras"/>
      <sheetName val="Diário Geral"/>
      <sheetName val="Financeiro"/>
      <sheetName val="Demais Conferências"/>
      <sheetName val="Conciliação Bancária"/>
      <sheetName val="Fundeb"/>
      <sheetName val="PISO"/>
      <sheetName val="ACS"/>
      <sheetName val="ACE"/>
      <sheetName val="Percentuais"/>
      <sheetName val="LOA"/>
      <sheetName val="Planilha1"/>
      <sheetName val="SIOPS"/>
      <sheetName val="Financeiro (2)"/>
      <sheetName val="Contas em geral"/>
      <sheetName val="13º Salário e Férias"/>
      <sheetName val="PC - Dema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97EF-36DB-49C6-A452-A2E0A8C4C2B9}">
  <dimension ref="A1:R104"/>
  <sheetViews>
    <sheetView tabSelected="1" zoomScaleNormal="100" zoomScaleSheetLayoutView="50" workbookViewId="0">
      <selection activeCell="G77" sqref="G77"/>
    </sheetView>
  </sheetViews>
  <sheetFormatPr defaultRowHeight="14.4" x14ac:dyDescent="0.3"/>
  <cols>
    <col min="1" max="1" width="8.88671875" style="1"/>
    <col min="2" max="2" width="8.77734375" style="13" customWidth="1"/>
    <col min="3" max="3" width="11.77734375" style="14" customWidth="1"/>
    <col min="4" max="4" width="17" style="13" customWidth="1"/>
    <col min="5" max="5" width="8.109375" style="13" customWidth="1"/>
    <col min="6" max="6" width="11.77734375" style="15" customWidth="1"/>
    <col min="7" max="7" width="21.109375" style="16" customWidth="1"/>
    <col min="8" max="8" width="18.6640625" style="13" customWidth="1"/>
    <col min="9" max="9" width="20.5546875" style="13" customWidth="1"/>
    <col min="10" max="15" width="17" style="13" customWidth="1"/>
    <col min="16" max="16" width="18.6640625" style="13" customWidth="1"/>
  </cols>
  <sheetData>
    <row r="1" spans="2:18" x14ac:dyDescent="0.3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</row>
    <row r="2" spans="2:18" x14ac:dyDescent="0.3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</row>
    <row r="3" spans="2:18" x14ac:dyDescent="0.3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</row>
    <row r="4" spans="2:18" x14ac:dyDescent="0.3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1"/>
      <c r="R4" s="1"/>
    </row>
    <row r="5" spans="2:18" x14ac:dyDescent="0.3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1"/>
      <c r="R5" s="1"/>
    </row>
    <row r="6" spans="2:18" x14ac:dyDescent="0.3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1"/>
      <c r="R6" s="1"/>
    </row>
    <row r="7" spans="2:18" ht="15.75" customHeight="1" x14ac:dyDescent="0.3">
      <c r="B7" s="23" t="s">
        <v>19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1"/>
      <c r="R7" s="1"/>
    </row>
    <row r="8" spans="2:18" ht="15.75" customHeight="1" x14ac:dyDescent="0.3">
      <c r="B8" s="24" t="s">
        <v>0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1"/>
      <c r="R8" s="1"/>
    </row>
    <row r="9" spans="2:18" x14ac:dyDescent="0.3">
      <c r="B9" s="2"/>
      <c r="C9" s="2"/>
      <c r="D9" s="2"/>
      <c r="E9" s="3"/>
      <c r="F9" s="4"/>
      <c r="G9" s="3"/>
      <c r="H9" s="3"/>
      <c r="I9" s="3"/>
      <c r="J9" s="3"/>
      <c r="K9" s="3"/>
      <c r="L9" s="3"/>
      <c r="M9" s="3"/>
      <c r="N9" s="3"/>
      <c r="O9" s="3"/>
      <c r="P9" s="3"/>
      <c r="Q9" s="1"/>
      <c r="R9" s="1"/>
    </row>
    <row r="10" spans="2:18" ht="15.75" customHeight="1" x14ac:dyDescent="0.3">
      <c r="B10" s="24" t="s">
        <v>1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1"/>
      <c r="R10" s="1"/>
    </row>
    <row r="11" spans="2:18" ht="18" x14ac:dyDescent="0.3">
      <c r="B11" s="3"/>
      <c r="C11" s="3"/>
      <c r="D11" s="3"/>
      <c r="E11" s="3"/>
      <c r="F11" s="4"/>
      <c r="G11" s="3"/>
      <c r="H11" s="3"/>
      <c r="I11" s="3" t="s">
        <v>26</v>
      </c>
      <c r="J11" s="3"/>
      <c r="K11" s="3"/>
      <c r="L11" s="3"/>
      <c r="M11" s="3"/>
      <c r="N11" s="3"/>
      <c r="O11" s="3"/>
      <c r="P11" s="3"/>
      <c r="Q11" s="1"/>
      <c r="R11" s="1"/>
    </row>
    <row r="12" spans="2:18" ht="15.6" x14ac:dyDescent="0.3">
      <c r="B12" s="25" t="s">
        <v>2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1"/>
      <c r="R12" s="1"/>
    </row>
    <row r="13" spans="2:18" x14ac:dyDescent="0.3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1"/>
      <c r="R13" s="1"/>
    </row>
    <row r="14" spans="2:18" x14ac:dyDescent="0.3">
      <c r="B14" s="26" t="s">
        <v>21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1"/>
      <c r="R14" s="1"/>
    </row>
    <row r="15" spans="2:18" x14ac:dyDescent="0.3">
      <c r="B15" s="26" t="s">
        <v>22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1"/>
      <c r="R15" s="1"/>
    </row>
    <row r="16" spans="2:18" x14ac:dyDescent="0.3">
      <c r="B16" s="26" t="s">
        <v>20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1"/>
      <c r="R16" s="1"/>
    </row>
    <row r="17" spans="2:18" ht="15" thickBot="1" x14ac:dyDescent="0.35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1"/>
      <c r="R17" s="1"/>
    </row>
    <row r="18" spans="2:18" ht="23.25" customHeight="1" thickBot="1" x14ac:dyDescent="0.35">
      <c r="B18" s="28" t="s">
        <v>3</v>
      </c>
      <c r="C18" s="29"/>
      <c r="D18" s="29"/>
      <c r="E18" s="29"/>
      <c r="F18" s="30"/>
      <c r="G18" s="31" t="s">
        <v>4</v>
      </c>
      <c r="H18" s="32"/>
      <c r="I18" s="33"/>
      <c r="J18" s="37" t="s">
        <v>5</v>
      </c>
      <c r="K18" s="32"/>
      <c r="L18" s="32"/>
      <c r="M18" s="40" t="s">
        <v>6</v>
      </c>
      <c r="N18" s="40"/>
      <c r="O18" s="41"/>
      <c r="P18" s="44" t="s">
        <v>7</v>
      </c>
      <c r="Q18" s="1"/>
      <c r="R18" s="1"/>
    </row>
    <row r="19" spans="2:18" ht="25.5" customHeight="1" thickBot="1" x14ac:dyDescent="0.35">
      <c r="B19" s="28" t="s">
        <v>8</v>
      </c>
      <c r="C19" s="30"/>
      <c r="D19" s="28" t="s">
        <v>9</v>
      </c>
      <c r="E19" s="29"/>
      <c r="F19" s="30"/>
      <c r="G19" s="34"/>
      <c r="H19" s="35"/>
      <c r="I19" s="36"/>
      <c r="J19" s="38"/>
      <c r="K19" s="39"/>
      <c r="L19" s="39"/>
      <c r="M19" s="42"/>
      <c r="N19" s="42"/>
      <c r="O19" s="43"/>
      <c r="P19" s="45"/>
      <c r="Q19" s="1"/>
      <c r="R19" s="1"/>
    </row>
    <row r="20" spans="2:18" ht="15.75" customHeight="1" x14ac:dyDescent="0.3">
      <c r="B20" s="44" t="s">
        <v>10</v>
      </c>
      <c r="C20" s="47" t="s">
        <v>11</v>
      </c>
      <c r="D20" s="51" t="s">
        <v>12</v>
      </c>
      <c r="E20" s="44" t="s">
        <v>10</v>
      </c>
      <c r="F20" s="52" t="s">
        <v>11</v>
      </c>
      <c r="G20" s="49" t="s">
        <v>13</v>
      </c>
      <c r="H20" s="44" t="s">
        <v>14</v>
      </c>
      <c r="I20" s="44" t="s">
        <v>15</v>
      </c>
      <c r="J20" s="44" t="s">
        <v>13</v>
      </c>
      <c r="K20" s="44" t="s">
        <v>14</v>
      </c>
      <c r="L20" s="44" t="s">
        <v>16</v>
      </c>
      <c r="M20" s="44" t="s">
        <v>13</v>
      </c>
      <c r="N20" s="44" t="s">
        <v>14</v>
      </c>
      <c r="O20" s="54" t="s">
        <v>15</v>
      </c>
      <c r="P20" s="45"/>
      <c r="Q20" s="1"/>
      <c r="R20" s="1"/>
    </row>
    <row r="21" spans="2:18" ht="15" thickBot="1" x14ac:dyDescent="0.35">
      <c r="B21" s="46"/>
      <c r="C21" s="48"/>
      <c r="D21" s="46"/>
      <c r="E21" s="46"/>
      <c r="F21" s="53"/>
      <c r="G21" s="50"/>
      <c r="H21" s="46"/>
      <c r="I21" s="46"/>
      <c r="J21" s="46"/>
      <c r="K21" s="46"/>
      <c r="L21" s="46"/>
      <c r="M21" s="46"/>
      <c r="N21" s="46"/>
      <c r="O21" s="55"/>
      <c r="P21" s="46"/>
      <c r="Q21" s="1"/>
      <c r="R21" s="1"/>
    </row>
    <row r="22" spans="2:18" ht="15" thickBot="1" x14ac:dyDescent="0.35">
      <c r="B22" s="17">
        <v>1706</v>
      </c>
      <c r="C22" s="18">
        <v>45602</v>
      </c>
      <c r="D22" s="17" t="s">
        <v>17</v>
      </c>
      <c r="E22" s="20">
        <v>1</v>
      </c>
      <c r="F22" s="19">
        <v>45659</v>
      </c>
      <c r="G22" s="5">
        <v>633862.49</v>
      </c>
      <c r="H22" s="5">
        <v>0</v>
      </c>
      <c r="I22" s="5">
        <v>0</v>
      </c>
      <c r="J22" s="5"/>
      <c r="K22" s="5"/>
      <c r="L22" s="5"/>
      <c r="M22" s="5"/>
      <c r="N22" s="5"/>
      <c r="O22" s="5"/>
      <c r="P22" s="5"/>
      <c r="Q22" s="1"/>
      <c r="R22" s="1"/>
    </row>
    <row r="23" spans="2:18" ht="15" thickBot="1" x14ac:dyDescent="0.35">
      <c r="B23" s="17">
        <v>1706</v>
      </c>
      <c r="C23" s="18">
        <v>45602</v>
      </c>
      <c r="D23" s="17" t="s">
        <v>17</v>
      </c>
      <c r="E23" s="20">
        <v>2</v>
      </c>
      <c r="F23" s="19">
        <v>45659</v>
      </c>
      <c r="G23" s="5">
        <v>658000</v>
      </c>
      <c r="H23" s="5">
        <v>0</v>
      </c>
      <c r="I23" s="5">
        <v>0</v>
      </c>
      <c r="J23" s="5"/>
      <c r="K23" s="5"/>
      <c r="L23" s="5"/>
      <c r="M23" s="5"/>
      <c r="N23" s="5"/>
      <c r="O23" s="5"/>
      <c r="P23" s="5"/>
      <c r="Q23" s="1"/>
      <c r="R23" s="1"/>
    </row>
    <row r="24" spans="2:18" ht="15" thickBot="1" x14ac:dyDescent="0.35">
      <c r="B24" s="17">
        <v>1706</v>
      </c>
      <c r="C24" s="18">
        <v>45602</v>
      </c>
      <c r="D24" s="17" t="s">
        <v>17</v>
      </c>
      <c r="E24" s="20">
        <v>10</v>
      </c>
      <c r="F24" s="19">
        <v>45691</v>
      </c>
      <c r="G24" s="5">
        <v>916000</v>
      </c>
      <c r="H24" s="5">
        <v>0</v>
      </c>
      <c r="I24" s="5">
        <v>0</v>
      </c>
      <c r="J24" s="5"/>
      <c r="K24" s="5"/>
      <c r="L24" s="5"/>
      <c r="M24" s="5"/>
      <c r="N24" s="5"/>
      <c r="O24" s="5"/>
      <c r="P24" s="5"/>
      <c r="Q24" s="1"/>
      <c r="R24" s="1"/>
    </row>
    <row r="25" spans="2:18" ht="15" thickBot="1" x14ac:dyDescent="0.35">
      <c r="B25" s="17">
        <v>1706</v>
      </c>
      <c r="C25" s="18">
        <v>45602</v>
      </c>
      <c r="D25" s="17" t="s">
        <v>17</v>
      </c>
      <c r="E25" s="20">
        <v>11</v>
      </c>
      <c r="F25" s="19">
        <v>45691</v>
      </c>
      <c r="G25" s="5">
        <v>381308.19</v>
      </c>
      <c r="H25" s="5">
        <v>0</v>
      </c>
      <c r="I25" s="5">
        <v>0</v>
      </c>
      <c r="J25" s="5"/>
      <c r="K25" s="5"/>
      <c r="L25" s="5"/>
      <c r="M25" s="5"/>
      <c r="N25" s="5"/>
      <c r="O25" s="5"/>
      <c r="P25" s="5"/>
      <c r="Q25" s="1"/>
      <c r="R25" s="1"/>
    </row>
    <row r="26" spans="2:18" ht="15" thickBot="1" x14ac:dyDescent="0.35">
      <c r="B26" s="17">
        <v>1706</v>
      </c>
      <c r="C26" s="18">
        <v>45602</v>
      </c>
      <c r="D26" s="17" t="s">
        <v>17</v>
      </c>
      <c r="E26" s="20">
        <v>14</v>
      </c>
      <c r="F26" s="19">
        <v>45719</v>
      </c>
      <c r="G26" s="5">
        <v>182221.38</v>
      </c>
      <c r="H26" s="5">
        <v>0</v>
      </c>
      <c r="I26" s="5">
        <v>0</v>
      </c>
      <c r="J26" s="5"/>
      <c r="K26" s="5"/>
      <c r="L26" s="5"/>
      <c r="M26" s="5"/>
      <c r="N26" s="5"/>
      <c r="O26" s="5"/>
      <c r="P26" s="5"/>
      <c r="Q26" s="1"/>
      <c r="R26" s="1"/>
    </row>
    <row r="27" spans="2:18" ht="15" thickBot="1" x14ac:dyDescent="0.35">
      <c r="B27" s="17">
        <v>1706</v>
      </c>
      <c r="C27" s="18">
        <v>45602</v>
      </c>
      <c r="D27" s="17" t="s">
        <v>17</v>
      </c>
      <c r="E27" s="20">
        <v>15</v>
      </c>
      <c r="F27" s="19">
        <v>45719</v>
      </c>
      <c r="G27" s="5">
        <v>49756.31</v>
      </c>
      <c r="H27" s="5">
        <v>0</v>
      </c>
      <c r="I27" s="5">
        <v>0</v>
      </c>
      <c r="J27" s="5"/>
      <c r="K27" s="5"/>
      <c r="L27" s="5"/>
      <c r="M27" s="5"/>
      <c r="N27" s="5"/>
      <c r="O27" s="5"/>
      <c r="P27" s="5"/>
      <c r="Q27" s="1"/>
      <c r="R27" s="1"/>
    </row>
    <row r="28" spans="2:18" ht="15" thickBot="1" x14ac:dyDescent="0.35">
      <c r="B28" s="17">
        <v>1706</v>
      </c>
      <c r="C28" s="18">
        <v>45602</v>
      </c>
      <c r="D28" s="17" t="s">
        <v>17</v>
      </c>
      <c r="E28" s="20">
        <v>17</v>
      </c>
      <c r="F28" s="19">
        <v>45748</v>
      </c>
      <c r="G28" s="5">
        <v>270753.15999999997</v>
      </c>
      <c r="H28" s="5">
        <v>0</v>
      </c>
      <c r="I28" s="5">
        <v>0</v>
      </c>
      <c r="J28" s="5"/>
      <c r="K28" s="5"/>
      <c r="L28" s="5"/>
      <c r="M28" s="5"/>
      <c r="N28" s="5"/>
      <c r="O28" s="5"/>
      <c r="P28" s="5"/>
      <c r="Q28" s="1"/>
      <c r="R28" s="1"/>
    </row>
    <row r="29" spans="2:18" ht="15" thickBot="1" x14ac:dyDescent="0.35">
      <c r="B29" s="17">
        <v>1706</v>
      </c>
      <c r="C29" s="18">
        <v>45602</v>
      </c>
      <c r="D29" s="17" t="s">
        <v>17</v>
      </c>
      <c r="E29" s="20">
        <v>18</v>
      </c>
      <c r="F29" s="19">
        <v>45748</v>
      </c>
      <c r="G29" s="5">
        <v>363572.42</v>
      </c>
      <c r="H29" s="5">
        <v>0</v>
      </c>
      <c r="I29" s="5">
        <v>0</v>
      </c>
      <c r="J29" s="5"/>
      <c r="K29" s="5"/>
      <c r="L29" s="5"/>
      <c r="M29" s="5"/>
      <c r="N29" s="5"/>
      <c r="O29" s="5"/>
      <c r="P29" s="5"/>
      <c r="Q29" s="1"/>
      <c r="R29" s="1"/>
    </row>
    <row r="30" spans="2:18" ht="15" thickBot="1" x14ac:dyDescent="0.35">
      <c r="B30" s="17">
        <v>1706</v>
      </c>
      <c r="C30" s="18">
        <v>45602</v>
      </c>
      <c r="D30" s="17" t="s">
        <v>17</v>
      </c>
      <c r="E30" s="20">
        <v>20</v>
      </c>
      <c r="F30" s="19">
        <v>45751</v>
      </c>
      <c r="G30" s="5">
        <v>0</v>
      </c>
      <c r="H30" s="5">
        <v>0</v>
      </c>
      <c r="I30" s="5">
        <v>299502.38</v>
      </c>
      <c r="J30" s="5"/>
      <c r="K30" s="5"/>
      <c r="L30" s="5"/>
      <c r="M30" s="5"/>
      <c r="N30" s="5"/>
      <c r="O30" s="5"/>
      <c r="P30" s="5"/>
      <c r="Q30" s="1"/>
      <c r="R30" s="1"/>
    </row>
    <row r="31" spans="2:18" ht="15" thickBot="1" x14ac:dyDescent="0.35">
      <c r="B31" s="17">
        <v>1706</v>
      </c>
      <c r="C31" s="18">
        <v>45602</v>
      </c>
      <c r="D31" s="17" t="s">
        <v>17</v>
      </c>
      <c r="E31" s="20">
        <v>23</v>
      </c>
      <c r="F31" s="19">
        <v>45779</v>
      </c>
      <c r="G31" s="5">
        <v>677299.17</v>
      </c>
      <c r="H31" s="5">
        <v>0</v>
      </c>
      <c r="I31" s="5">
        <v>0</v>
      </c>
      <c r="J31" s="5"/>
      <c r="K31" s="5"/>
      <c r="L31" s="5"/>
      <c r="M31" s="5"/>
      <c r="N31" s="5"/>
      <c r="O31" s="5"/>
      <c r="P31" s="5"/>
      <c r="Q31" s="1"/>
      <c r="R31" s="1"/>
    </row>
    <row r="32" spans="2:18" ht="15" thickBot="1" x14ac:dyDescent="0.35">
      <c r="B32" s="17">
        <v>1706</v>
      </c>
      <c r="C32" s="18">
        <v>45602</v>
      </c>
      <c r="D32" s="17" t="s">
        <v>17</v>
      </c>
      <c r="E32" s="20">
        <v>24</v>
      </c>
      <c r="F32" s="19">
        <v>45779</v>
      </c>
      <c r="G32" s="5">
        <v>1346846.76</v>
      </c>
      <c r="H32" s="5">
        <v>0</v>
      </c>
      <c r="I32" s="5">
        <v>0</v>
      </c>
      <c r="J32" s="5"/>
      <c r="K32" s="5"/>
      <c r="L32" s="5"/>
      <c r="M32" s="5"/>
      <c r="N32" s="5"/>
      <c r="O32" s="5"/>
      <c r="P32" s="5"/>
      <c r="Q32" s="1"/>
      <c r="R32" s="1"/>
    </row>
    <row r="33" spans="2:18" ht="15" thickBot="1" x14ac:dyDescent="0.35">
      <c r="B33" s="17">
        <v>1706</v>
      </c>
      <c r="C33" s="18">
        <v>45602</v>
      </c>
      <c r="D33" s="17" t="s">
        <v>17</v>
      </c>
      <c r="E33" s="20">
        <v>28</v>
      </c>
      <c r="F33" s="19">
        <v>45810</v>
      </c>
      <c r="G33" s="5">
        <v>1426462.22</v>
      </c>
      <c r="H33" s="5">
        <v>0</v>
      </c>
      <c r="I33" s="5">
        <v>0</v>
      </c>
      <c r="J33" s="5"/>
      <c r="K33" s="5"/>
      <c r="L33" s="5"/>
      <c r="M33" s="5"/>
      <c r="N33" s="5"/>
      <c r="O33" s="5"/>
      <c r="P33" s="5"/>
      <c r="Q33" s="1"/>
      <c r="R33" s="1"/>
    </row>
    <row r="34" spans="2:18" ht="15" thickBot="1" x14ac:dyDescent="0.35">
      <c r="B34" s="17">
        <v>1706</v>
      </c>
      <c r="C34" s="18">
        <v>45602</v>
      </c>
      <c r="D34" s="17" t="s">
        <v>17</v>
      </c>
      <c r="E34" s="20">
        <v>29</v>
      </c>
      <c r="F34" s="19">
        <v>45810</v>
      </c>
      <c r="G34" s="5">
        <v>813436.06</v>
      </c>
      <c r="H34" s="5">
        <v>0</v>
      </c>
      <c r="I34" s="5">
        <v>0</v>
      </c>
      <c r="J34" s="5"/>
      <c r="K34" s="5"/>
      <c r="L34" s="5"/>
      <c r="M34" s="5"/>
      <c r="N34" s="5"/>
      <c r="O34" s="5"/>
      <c r="P34" s="5"/>
      <c r="Q34" s="1"/>
      <c r="R34" s="1"/>
    </row>
    <row r="35" spans="2:18" ht="15" thickBot="1" x14ac:dyDescent="0.35">
      <c r="B35" s="17">
        <v>1706</v>
      </c>
      <c r="C35" s="18">
        <v>45602</v>
      </c>
      <c r="D35" s="17" t="s">
        <v>17</v>
      </c>
      <c r="E35" s="20">
        <v>32</v>
      </c>
      <c r="F35" s="19">
        <v>45839</v>
      </c>
      <c r="G35" s="5">
        <v>3965006.16</v>
      </c>
      <c r="H35" s="5">
        <v>0</v>
      </c>
      <c r="I35" s="5">
        <v>0</v>
      </c>
      <c r="J35" s="5"/>
      <c r="K35" s="5"/>
      <c r="L35" s="5"/>
      <c r="M35" s="5"/>
      <c r="N35" s="5"/>
      <c r="O35" s="5"/>
      <c r="P35" s="5"/>
      <c r="Q35" s="1"/>
      <c r="R35" s="1"/>
    </row>
    <row r="36" spans="2:18" ht="15" thickBot="1" x14ac:dyDescent="0.35">
      <c r="B36" s="17">
        <v>1706</v>
      </c>
      <c r="C36" s="18">
        <v>45602</v>
      </c>
      <c r="D36" s="17" t="s">
        <v>17</v>
      </c>
      <c r="E36" s="20">
        <v>33</v>
      </c>
      <c r="F36" s="19">
        <v>45839</v>
      </c>
      <c r="G36" s="5">
        <v>2577665.9700000002</v>
      </c>
      <c r="H36" s="5">
        <v>0</v>
      </c>
      <c r="I36" s="5">
        <v>0</v>
      </c>
      <c r="J36" s="5"/>
      <c r="K36" s="5"/>
      <c r="L36" s="5"/>
      <c r="M36" s="5"/>
      <c r="N36" s="5"/>
      <c r="O36" s="5"/>
      <c r="P36" s="5"/>
      <c r="Q36" s="1"/>
      <c r="R36" s="1"/>
    </row>
    <row r="37" spans="2:18" ht="15" thickBot="1" x14ac:dyDescent="0.35">
      <c r="B37" s="17">
        <v>1706</v>
      </c>
      <c r="C37" s="18">
        <v>45602</v>
      </c>
      <c r="D37" s="17" t="s">
        <v>17</v>
      </c>
      <c r="E37" s="20">
        <v>36</v>
      </c>
      <c r="F37" s="19">
        <v>45870</v>
      </c>
      <c r="G37" s="5">
        <v>2992395.2</v>
      </c>
      <c r="H37" s="5">
        <v>0</v>
      </c>
      <c r="I37" s="5">
        <v>0</v>
      </c>
      <c r="J37" s="5"/>
      <c r="K37" s="5"/>
      <c r="L37" s="5"/>
      <c r="M37" s="5"/>
      <c r="N37" s="5"/>
      <c r="O37" s="5"/>
      <c r="P37" s="5"/>
      <c r="Q37" s="1"/>
      <c r="R37" s="1"/>
    </row>
    <row r="38" spans="2:18" ht="15" thickBot="1" x14ac:dyDescent="0.35">
      <c r="B38" s="17">
        <v>1706</v>
      </c>
      <c r="C38" s="18">
        <v>45602</v>
      </c>
      <c r="D38" s="17" t="s">
        <v>17</v>
      </c>
      <c r="E38" s="20">
        <v>37</v>
      </c>
      <c r="F38" s="19">
        <v>45870</v>
      </c>
      <c r="G38" s="5">
        <v>589061.36</v>
      </c>
      <c r="H38" s="5">
        <v>0</v>
      </c>
      <c r="I38" s="5">
        <v>0</v>
      </c>
      <c r="J38" s="5"/>
      <c r="K38" s="5"/>
      <c r="L38" s="5"/>
      <c r="M38" s="5"/>
      <c r="N38" s="5"/>
      <c r="O38" s="5"/>
      <c r="P38" s="5"/>
      <c r="Q38" s="1"/>
      <c r="R38" s="1"/>
    </row>
    <row r="39" spans="2:18" ht="15" thickBot="1" x14ac:dyDescent="0.35">
      <c r="B39" s="17">
        <v>1706</v>
      </c>
      <c r="C39" s="18">
        <v>45602</v>
      </c>
      <c r="D39" s="17" t="s">
        <v>17</v>
      </c>
      <c r="E39" s="20">
        <v>39</v>
      </c>
      <c r="F39" s="19">
        <v>45901</v>
      </c>
      <c r="G39" s="5">
        <v>2076870.5</v>
      </c>
      <c r="H39" s="5">
        <v>0</v>
      </c>
      <c r="I39" s="5">
        <v>0</v>
      </c>
      <c r="J39" s="5"/>
      <c r="K39" s="5"/>
      <c r="L39" s="5"/>
      <c r="M39" s="5"/>
      <c r="N39" s="5"/>
      <c r="O39" s="5"/>
      <c r="P39" s="5"/>
      <c r="Q39" s="1"/>
      <c r="R39" s="1"/>
    </row>
    <row r="40" spans="2:18" ht="15" thickBot="1" x14ac:dyDescent="0.35">
      <c r="B40" s="17">
        <v>1706</v>
      </c>
      <c r="C40" s="18">
        <v>45602</v>
      </c>
      <c r="D40" s="17" t="s">
        <v>17</v>
      </c>
      <c r="E40" s="20">
        <v>40</v>
      </c>
      <c r="F40" s="19">
        <v>45901</v>
      </c>
      <c r="G40" s="5">
        <v>1869198.97</v>
      </c>
      <c r="H40" s="5">
        <v>0</v>
      </c>
      <c r="I40" s="5">
        <v>0</v>
      </c>
      <c r="J40" s="5"/>
      <c r="K40" s="5"/>
      <c r="L40" s="5"/>
      <c r="M40" s="5"/>
      <c r="N40" s="5"/>
      <c r="O40" s="5"/>
      <c r="P40" s="5"/>
      <c r="Q40" s="1"/>
      <c r="R40" s="1"/>
    </row>
    <row r="41" spans="2:18" ht="15" thickBot="1" x14ac:dyDescent="0.35">
      <c r="B41" s="17">
        <v>1706</v>
      </c>
      <c r="C41" s="18">
        <v>45602</v>
      </c>
      <c r="D41" s="17" t="s">
        <v>17</v>
      </c>
      <c r="E41" s="20">
        <v>44</v>
      </c>
      <c r="F41" s="19">
        <v>45931</v>
      </c>
      <c r="G41" s="5">
        <v>4106859.77</v>
      </c>
      <c r="H41" s="5">
        <v>0</v>
      </c>
      <c r="I41" s="5">
        <v>0</v>
      </c>
      <c r="J41" s="5"/>
      <c r="K41" s="5"/>
      <c r="L41" s="5"/>
      <c r="M41" s="5"/>
      <c r="N41" s="5"/>
      <c r="O41" s="5"/>
      <c r="P41" s="5"/>
      <c r="Q41" s="1"/>
      <c r="R41" s="1"/>
    </row>
    <row r="42" spans="2:18" ht="15" thickBot="1" x14ac:dyDescent="0.35">
      <c r="B42" s="17">
        <v>1706</v>
      </c>
      <c r="C42" s="18">
        <v>45602</v>
      </c>
      <c r="D42" s="17" t="s">
        <v>17</v>
      </c>
      <c r="E42" s="20">
        <v>45</v>
      </c>
      <c r="F42" s="19">
        <v>45931</v>
      </c>
      <c r="G42" s="5">
        <v>2181725.12</v>
      </c>
      <c r="H42" s="5">
        <v>0</v>
      </c>
      <c r="I42" s="5">
        <v>0</v>
      </c>
      <c r="J42" s="5"/>
      <c r="K42" s="5"/>
      <c r="L42" s="5"/>
      <c r="M42" s="5"/>
      <c r="N42" s="5"/>
      <c r="O42" s="5"/>
      <c r="P42" s="5"/>
      <c r="Q42" s="1"/>
      <c r="R42" s="1"/>
    </row>
    <row r="43" spans="2:18" ht="15" thickBot="1" x14ac:dyDescent="0.35">
      <c r="B43" s="17">
        <v>1706</v>
      </c>
      <c r="C43" s="18">
        <v>45602</v>
      </c>
      <c r="D43" s="17" t="s">
        <v>17</v>
      </c>
      <c r="E43" s="20">
        <v>50</v>
      </c>
      <c r="F43" s="19">
        <v>45964</v>
      </c>
      <c r="G43" s="5">
        <v>3938859.47</v>
      </c>
      <c r="H43" s="5">
        <v>0</v>
      </c>
      <c r="I43" s="5">
        <v>0</v>
      </c>
      <c r="J43" s="5"/>
      <c r="K43" s="5"/>
      <c r="L43" s="5"/>
      <c r="M43" s="5"/>
      <c r="N43" s="5"/>
      <c r="O43" s="5"/>
      <c r="P43" s="5"/>
      <c r="Q43" s="1"/>
      <c r="R43" s="1"/>
    </row>
    <row r="44" spans="2:18" ht="15" thickBot="1" x14ac:dyDescent="0.35">
      <c r="B44" s="17">
        <v>1706</v>
      </c>
      <c r="C44" s="18">
        <v>45602</v>
      </c>
      <c r="D44" s="17" t="s">
        <v>17</v>
      </c>
      <c r="E44" s="20">
        <v>51</v>
      </c>
      <c r="F44" s="19">
        <v>45964</v>
      </c>
      <c r="G44" s="5">
        <v>5680267.6100000003</v>
      </c>
      <c r="H44" s="5">
        <v>0</v>
      </c>
      <c r="I44" s="5">
        <v>0</v>
      </c>
      <c r="J44" s="5"/>
      <c r="K44" s="5"/>
      <c r="L44" s="5"/>
      <c r="M44" s="5"/>
      <c r="N44" s="5"/>
      <c r="O44" s="5"/>
      <c r="P44" s="5"/>
      <c r="Q44" s="1"/>
      <c r="R44" s="1"/>
    </row>
    <row r="45" spans="2:18" ht="15" thickBot="1" x14ac:dyDescent="0.35">
      <c r="B45" s="17">
        <v>1706</v>
      </c>
      <c r="C45" s="18">
        <v>45602</v>
      </c>
      <c r="D45" s="17" t="s">
        <v>17</v>
      </c>
      <c r="E45" s="20">
        <v>55</v>
      </c>
      <c r="F45" s="19">
        <v>45992</v>
      </c>
      <c r="G45" s="5">
        <v>3782649.02</v>
      </c>
      <c r="H45" s="5">
        <v>0</v>
      </c>
      <c r="I45" s="5">
        <v>0</v>
      </c>
      <c r="J45" s="5"/>
      <c r="K45" s="5"/>
      <c r="L45" s="5"/>
      <c r="M45" s="5"/>
      <c r="N45" s="5"/>
      <c r="O45" s="5"/>
      <c r="P45" s="5"/>
      <c r="Q45" s="1"/>
      <c r="R45" s="1"/>
    </row>
    <row r="46" spans="2:18" ht="15" thickBot="1" x14ac:dyDescent="0.35">
      <c r="B46" s="17">
        <v>1706</v>
      </c>
      <c r="C46" s="18">
        <v>45602</v>
      </c>
      <c r="D46" s="17" t="s">
        <v>17</v>
      </c>
      <c r="E46" s="20">
        <v>56</v>
      </c>
      <c r="F46" s="19">
        <v>45992</v>
      </c>
      <c r="G46" s="5">
        <v>5451356.29</v>
      </c>
      <c r="H46" s="5">
        <v>0</v>
      </c>
      <c r="I46" s="5">
        <v>0</v>
      </c>
      <c r="J46" s="5"/>
      <c r="K46" s="5"/>
      <c r="L46" s="5"/>
      <c r="M46" s="5"/>
      <c r="N46" s="5"/>
      <c r="O46" s="5"/>
      <c r="P46" s="5"/>
      <c r="Q46" s="1"/>
      <c r="R46" s="1"/>
    </row>
    <row r="47" spans="2:18" ht="15" thickBot="1" x14ac:dyDescent="0.35">
      <c r="B47" s="56" t="s">
        <v>18</v>
      </c>
      <c r="C47" s="57"/>
      <c r="D47" s="57"/>
      <c r="E47" s="57"/>
      <c r="F47" s="58"/>
      <c r="G47" s="5">
        <f t="shared" ref="G47:P47" si="0">SUM(G22:G46)</f>
        <v>46931433.600000001</v>
      </c>
      <c r="H47" s="5">
        <f t="shared" si="0"/>
        <v>0</v>
      </c>
      <c r="I47" s="5">
        <f t="shared" si="0"/>
        <v>299502.38</v>
      </c>
      <c r="J47" s="5">
        <f t="shared" si="0"/>
        <v>0</v>
      </c>
      <c r="K47" s="5">
        <f t="shared" si="0"/>
        <v>0</v>
      </c>
      <c r="L47" s="5">
        <f t="shared" si="0"/>
        <v>0</v>
      </c>
      <c r="M47" s="5">
        <f t="shared" si="0"/>
        <v>0</v>
      </c>
      <c r="N47" s="5">
        <f t="shared" si="0"/>
        <v>0</v>
      </c>
      <c r="O47" s="5">
        <f t="shared" si="0"/>
        <v>0</v>
      </c>
      <c r="P47" s="5">
        <f t="shared" si="0"/>
        <v>0</v>
      </c>
      <c r="Q47" s="1"/>
      <c r="R47" s="1"/>
    </row>
    <row r="48" spans="2:18" x14ac:dyDescent="0.3">
      <c r="B48" s="6"/>
      <c r="C48" s="7"/>
      <c r="D48" s="6"/>
      <c r="E48" s="6"/>
      <c r="F48" s="8"/>
      <c r="G48" s="9"/>
      <c r="H48" s="9"/>
      <c r="I48" s="9"/>
      <c r="J48" s="9"/>
      <c r="K48" s="9"/>
      <c r="L48" s="9"/>
      <c r="M48" s="9"/>
      <c r="N48" s="9"/>
      <c r="O48" s="9"/>
      <c r="P48" s="9"/>
      <c r="Q48" s="1"/>
      <c r="R48" s="1"/>
    </row>
    <row r="49" spans="2:18" x14ac:dyDescent="0.3">
      <c r="B49" s="26" t="s">
        <v>24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1"/>
      <c r="R49" s="1"/>
    </row>
    <row r="50" spans="2:18" x14ac:dyDescent="0.3">
      <c r="B50" s="26" t="s">
        <v>25</v>
      </c>
      <c r="C50" s="26"/>
      <c r="D50" s="26"/>
      <c r="E50" s="26"/>
      <c r="F50" s="26"/>
      <c r="G50" s="26"/>
      <c r="H50" s="26"/>
      <c r="I50" s="26">
        <v>0</v>
      </c>
      <c r="J50" s="26">
        <v>0</v>
      </c>
      <c r="K50" s="26"/>
      <c r="L50" s="26"/>
      <c r="M50" s="26"/>
      <c r="N50" s="26"/>
      <c r="O50" s="26"/>
      <c r="P50" s="26"/>
      <c r="Q50" s="1"/>
      <c r="R50" s="1"/>
    </row>
    <row r="51" spans="2:18" x14ac:dyDescent="0.3">
      <c r="B51" s="26" t="s">
        <v>23</v>
      </c>
      <c r="C51" s="26"/>
      <c r="D51" s="26"/>
      <c r="E51" s="26"/>
      <c r="F51" s="26"/>
      <c r="G51" s="26"/>
      <c r="H51" s="26"/>
      <c r="I51" s="26">
        <f>I49</f>
        <v>0</v>
      </c>
      <c r="J51" s="26">
        <f>J49</f>
        <v>0</v>
      </c>
      <c r="K51" s="26"/>
      <c r="L51" s="26"/>
      <c r="M51" s="26"/>
      <c r="N51" s="26"/>
      <c r="O51" s="26"/>
      <c r="P51" s="26"/>
      <c r="Q51" s="1"/>
      <c r="R51" s="1"/>
    </row>
    <row r="52" spans="2:18" x14ac:dyDescent="0.3">
      <c r="B52" s="2"/>
      <c r="C52" s="10"/>
      <c r="D52" s="2"/>
      <c r="E52" s="2"/>
      <c r="F52" s="11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"/>
      <c r="R52" s="1"/>
    </row>
    <row r="53" spans="2:18" ht="15" customHeight="1" x14ac:dyDescent="0.3">
      <c r="B53" s="1"/>
      <c r="C53" s="1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2:18" ht="15" customHeight="1" x14ac:dyDescent="0.3">
      <c r="B54" s="1"/>
      <c r="C54" s="1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2:18" ht="15" customHeight="1" x14ac:dyDescent="0.3">
      <c r="B55" s="1"/>
      <c r="C55" s="1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2:18" ht="15" customHeight="1" x14ac:dyDescent="0.3">
      <c r="B56" s="1"/>
      <c r="C56" s="1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2:18" ht="15" customHeight="1" x14ac:dyDescent="0.3">
      <c r="B57" s="1"/>
      <c r="C57" s="1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2:18" ht="15" customHeight="1" x14ac:dyDescent="0.3">
      <c r="B58" s="1"/>
      <c r="C58" s="1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2:18" x14ac:dyDescent="0.3">
      <c r="B59" s="1"/>
      <c r="C59" s="1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2:18" x14ac:dyDescent="0.3">
      <c r="B60" s="1"/>
      <c r="C60" s="1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2:18" x14ac:dyDescent="0.3">
      <c r="B61" s="1"/>
      <c r="C61" s="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2:18" x14ac:dyDescent="0.3">
      <c r="B62" s="1"/>
      <c r="C62" s="1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2:18" x14ac:dyDescent="0.3">
      <c r="B63" s="1"/>
      <c r="C63" s="1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2:18" x14ac:dyDescent="0.3">
      <c r="B64" s="1"/>
      <c r="C64" s="1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2:16" ht="24" customHeight="1" x14ac:dyDescent="0.3">
      <c r="B65" s="1"/>
      <c r="C65" s="1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2:16" ht="24" customHeight="1" x14ac:dyDescent="0.3">
      <c r="B66" s="1"/>
      <c r="C66" s="1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2:16" ht="24" customHeight="1" x14ac:dyDescent="0.3">
      <c r="B67" s="1"/>
      <c r="C67" s="1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2:16" ht="24" customHeight="1" x14ac:dyDescent="0.3">
      <c r="B68" s="1"/>
      <c r="C68" s="1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6" ht="24" customHeight="1" x14ac:dyDescent="0.3">
      <c r="B69" s="1"/>
      <c r="C69" s="1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2:16" ht="24" customHeight="1" x14ac:dyDescent="0.3">
      <c r="B70" s="1"/>
      <c r="C70" s="1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2:16" ht="24" customHeight="1" x14ac:dyDescent="0.3">
      <c r="B71" s="1"/>
      <c r="C71" s="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2:16" ht="24" customHeight="1" x14ac:dyDescent="0.3">
      <c r="B72" s="1"/>
      <c r="C72" s="1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2:16" ht="24" customHeight="1" x14ac:dyDescent="0.3">
      <c r="B73" s="1"/>
      <c r="C73" s="1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2:16" ht="24" customHeight="1" x14ac:dyDescent="0.3">
      <c r="B74" s="59"/>
      <c r="C74" s="59"/>
      <c r="D74" s="59"/>
      <c r="E74" s="59"/>
      <c r="F74"/>
      <c r="G74"/>
      <c r="H74"/>
      <c r="I74"/>
      <c r="J74"/>
      <c r="K74"/>
      <c r="L74"/>
      <c r="M74"/>
      <c r="N74"/>
      <c r="O74"/>
      <c r="P74"/>
    </row>
    <row r="75" spans="2:16" ht="24" customHeight="1" x14ac:dyDescent="0.3">
      <c r="B75" s="1"/>
      <c r="C75" s="1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2:16" ht="24" customHeight="1" x14ac:dyDescent="0.3">
      <c r="B76" s="1"/>
      <c r="C76" s="1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2:16" ht="24" customHeight="1" x14ac:dyDescent="0.3">
      <c r="B77" s="1"/>
      <c r="C77" s="1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2:16" ht="22.5" customHeight="1" x14ac:dyDescent="0.3">
      <c r="B78" s="1"/>
      <c r="C78" s="1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2:16" x14ac:dyDescent="0.3">
      <c r="B79" s="1"/>
      <c r="C79" s="1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2:16" x14ac:dyDescent="0.3">
      <c r="B80" s="1"/>
      <c r="C80" s="1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2:18" x14ac:dyDescent="0.3">
      <c r="B81" s="1"/>
      <c r="C81" s="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2:18" x14ac:dyDescent="0.3">
      <c r="B82" s="1"/>
      <c r="C82" s="1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2:18" x14ac:dyDescent="0.3">
      <c r="B83" s="2"/>
      <c r="C83" s="10"/>
      <c r="D83" s="2"/>
      <c r="E83" s="2"/>
      <c r="F83" s="11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"/>
      <c r="R83" s="1"/>
    </row>
    <row r="84" spans="2:18" x14ac:dyDescent="0.3">
      <c r="H84" s="12"/>
      <c r="I84" s="12"/>
      <c r="J84" s="12"/>
      <c r="K84" s="12"/>
      <c r="L84" s="12"/>
      <c r="M84" s="12"/>
      <c r="N84" s="12"/>
      <c r="O84" s="12"/>
      <c r="P84" s="12"/>
    </row>
    <row r="85" spans="2:18" x14ac:dyDescent="0.3">
      <c r="H85" s="16"/>
      <c r="I85" s="16"/>
      <c r="J85" s="16"/>
      <c r="K85" s="16"/>
      <c r="L85" s="16"/>
      <c r="M85" s="16"/>
      <c r="N85" s="16"/>
      <c r="O85" s="16"/>
      <c r="P85" s="16"/>
    </row>
    <row r="86" spans="2:18" x14ac:dyDescent="0.3">
      <c r="H86" s="16"/>
      <c r="I86" s="16"/>
      <c r="J86" s="16"/>
      <c r="K86" s="16"/>
      <c r="L86" s="16"/>
      <c r="M86" s="16"/>
      <c r="N86" s="16"/>
      <c r="O86" s="16"/>
      <c r="P86" s="16"/>
    </row>
    <row r="87" spans="2:18" x14ac:dyDescent="0.3">
      <c r="H87" s="16"/>
      <c r="I87" s="16"/>
      <c r="J87" s="16"/>
      <c r="K87" s="16"/>
      <c r="L87" s="16"/>
      <c r="M87" s="16"/>
      <c r="N87" s="16"/>
      <c r="O87" s="16"/>
      <c r="P87" s="16"/>
    </row>
    <row r="88" spans="2:18" x14ac:dyDescent="0.3">
      <c r="H88" s="16"/>
      <c r="I88" s="16"/>
      <c r="J88" s="16"/>
      <c r="K88" s="16"/>
      <c r="L88" s="16"/>
      <c r="M88" s="16"/>
      <c r="N88" s="16"/>
      <c r="O88" s="16"/>
      <c r="P88" s="16"/>
    </row>
    <row r="89" spans="2:18" x14ac:dyDescent="0.3">
      <c r="H89" s="16"/>
      <c r="I89" s="16"/>
      <c r="J89" s="16"/>
      <c r="K89" s="16"/>
      <c r="L89" s="16"/>
      <c r="M89" s="16"/>
      <c r="N89" s="16"/>
      <c r="O89" s="16"/>
      <c r="P89" s="16"/>
    </row>
    <row r="90" spans="2:18" x14ac:dyDescent="0.3">
      <c r="H90" s="16"/>
      <c r="I90" s="16"/>
      <c r="J90" s="16"/>
      <c r="K90" s="16"/>
      <c r="L90" s="16"/>
      <c r="M90" s="16"/>
      <c r="N90" s="16"/>
      <c r="O90" s="16"/>
      <c r="P90" s="16"/>
    </row>
    <row r="91" spans="2:18" x14ac:dyDescent="0.3">
      <c r="H91" s="16"/>
      <c r="I91" s="16"/>
      <c r="J91" s="16"/>
      <c r="K91" s="16"/>
      <c r="L91" s="16"/>
      <c r="M91" s="16"/>
      <c r="N91" s="16"/>
      <c r="O91" s="16"/>
      <c r="P91" s="16"/>
    </row>
    <row r="92" spans="2:18" x14ac:dyDescent="0.3">
      <c r="H92" s="16"/>
      <c r="I92" s="16"/>
      <c r="J92" s="16"/>
      <c r="K92" s="16"/>
      <c r="L92" s="16"/>
      <c r="M92" s="16"/>
      <c r="N92" s="16"/>
      <c r="O92" s="16"/>
      <c r="P92" s="16"/>
    </row>
    <row r="93" spans="2:18" x14ac:dyDescent="0.3">
      <c r="H93" s="16"/>
      <c r="I93" s="16"/>
      <c r="J93" s="16"/>
      <c r="K93" s="16"/>
      <c r="L93" s="16"/>
      <c r="M93" s="16"/>
      <c r="N93" s="16"/>
      <c r="O93" s="16"/>
      <c r="P93" s="16"/>
    </row>
    <row r="94" spans="2:18" x14ac:dyDescent="0.3">
      <c r="H94" s="16"/>
      <c r="I94" s="16"/>
      <c r="J94" s="16"/>
      <c r="K94" s="16"/>
      <c r="L94" s="16"/>
      <c r="M94" s="16"/>
      <c r="N94" s="16"/>
      <c r="O94" s="16"/>
      <c r="P94" s="16"/>
    </row>
    <row r="95" spans="2:18" x14ac:dyDescent="0.3">
      <c r="H95" s="16"/>
      <c r="I95" s="16"/>
      <c r="J95" s="16"/>
      <c r="K95" s="16"/>
      <c r="L95" s="16"/>
      <c r="M95" s="16"/>
      <c r="N95" s="16"/>
      <c r="O95" s="16"/>
      <c r="P95" s="16"/>
    </row>
    <row r="96" spans="2:18" x14ac:dyDescent="0.3">
      <c r="H96" s="16"/>
      <c r="I96" s="16"/>
      <c r="J96" s="16"/>
      <c r="K96" s="16"/>
      <c r="L96" s="16"/>
      <c r="M96" s="16"/>
      <c r="N96" s="16"/>
      <c r="O96" s="16"/>
      <c r="P96" s="16"/>
    </row>
    <row r="97" spans="8:16" x14ac:dyDescent="0.3">
      <c r="H97" s="16"/>
      <c r="I97" s="16"/>
      <c r="J97" s="16"/>
      <c r="K97" s="16"/>
      <c r="L97" s="16"/>
      <c r="M97" s="16"/>
      <c r="N97" s="16"/>
      <c r="O97" s="16"/>
      <c r="P97" s="16"/>
    </row>
    <row r="98" spans="8:16" x14ac:dyDescent="0.3">
      <c r="H98" s="16"/>
      <c r="I98" s="16"/>
      <c r="J98" s="16"/>
      <c r="K98" s="16"/>
      <c r="L98" s="16"/>
      <c r="M98" s="16"/>
      <c r="N98" s="16"/>
      <c r="O98" s="16"/>
      <c r="P98" s="16"/>
    </row>
    <row r="99" spans="8:16" x14ac:dyDescent="0.3">
      <c r="H99" s="16"/>
      <c r="I99" s="16"/>
      <c r="J99" s="16"/>
      <c r="K99" s="16"/>
      <c r="L99" s="16"/>
      <c r="M99" s="16"/>
      <c r="N99" s="16"/>
      <c r="O99" s="16"/>
      <c r="P99" s="16"/>
    </row>
    <row r="100" spans="8:16" x14ac:dyDescent="0.3">
      <c r="H100" s="16"/>
      <c r="I100" s="16"/>
      <c r="J100" s="16"/>
      <c r="K100" s="16"/>
      <c r="L100" s="16"/>
      <c r="M100" s="16"/>
      <c r="N100" s="16"/>
      <c r="O100" s="16"/>
      <c r="P100" s="16"/>
    </row>
    <row r="101" spans="8:16" x14ac:dyDescent="0.3"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8:16" x14ac:dyDescent="0.3">
      <c r="H102" s="16"/>
      <c r="I102" s="16"/>
      <c r="J102" s="16"/>
      <c r="K102" s="16"/>
      <c r="L102" s="16"/>
      <c r="M102" s="16"/>
      <c r="N102" s="16"/>
      <c r="O102" s="16"/>
      <c r="P102" s="16"/>
    </row>
    <row r="103" spans="8:16" x14ac:dyDescent="0.3">
      <c r="H103" s="16"/>
      <c r="I103" s="16"/>
      <c r="J103" s="16"/>
      <c r="K103" s="16"/>
      <c r="L103" s="16"/>
      <c r="M103" s="16"/>
      <c r="N103" s="16"/>
      <c r="O103" s="16"/>
      <c r="P103" s="16"/>
    </row>
    <row r="104" spans="8:16" x14ac:dyDescent="0.3">
      <c r="H104" s="16"/>
      <c r="I104" s="16"/>
      <c r="J104" s="16"/>
      <c r="K104" s="16"/>
      <c r="L104" s="16"/>
      <c r="M104" s="16"/>
      <c r="N104" s="16"/>
      <c r="O104" s="16"/>
      <c r="P104" s="16"/>
    </row>
  </sheetData>
  <mergeCells count="36">
    <mergeCell ref="B74:E74"/>
    <mergeCell ref="B50:P50"/>
    <mergeCell ref="G20:G21"/>
    <mergeCell ref="H20:H21"/>
    <mergeCell ref="I20:I21"/>
    <mergeCell ref="J20:J21"/>
    <mergeCell ref="K20:K21"/>
    <mergeCell ref="L20:L21"/>
    <mergeCell ref="D20:D21"/>
    <mergeCell ref="E20:E21"/>
    <mergeCell ref="F20:F21"/>
    <mergeCell ref="M20:M21"/>
    <mergeCell ref="N20:N21"/>
    <mergeCell ref="O20:O21"/>
    <mergeCell ref="B47:F47"/>
    <mergeCell ref="B49:P49"/>
    <mergeCell ref="B51:P51"/>
    <mergeCell ref="B14:P14"/>
    <mergeCell ref="B15:P15"/>
    <mergeCell ref="B16:P16"/>
    <mergeCell ref="B17:P17"/>
    <mergeCell ref="B18:F18"/>
    <mergeCell ref="G18:I19"/>
    <mergeCell ref="J18:L19"/>
    <mergeCell ref="M18:O19"/>
    <mergeCell ref="P18:P21"/>
    <mergeCell ref="B19:C19"/>
    <mergeCell ref="D19:F19"/>
    <mergeCell ref="B20:B21"/>
    <mergeCell ref="C20:C21"/>
    <mergeCell ref="B13:P13"/>
    <mergeCell ref="B1:P6"/>
    <mergeCell ref="B7:P7"/>
    <mergeCell ref="B8:P8"/>
    <mergeCell ref="B10:P10"/>
    <mergeCell ref="B12:P12"/>
  </mergeCells>
  <printOptions horizontalCentered="1"/>
  <pageMargins left="0.51181102362204722" right="0.51181102362204722" top="0.78740157480314965" bottom="0.59055118110236227" header="0.31496062992125984" footer="0.31496062992125984"/>
  <pageSetup paperSize="9" scale="55" orientation="landscape" r:id="rId1"/>
  <headerFooter differentFirst="1"/>
  <rowBreaks count="1" manualBreakCount="1">
    <brk id="52" max="16383" man="1"/>
  </rowBreaks>
  <colBreaks count="2" manualBreakCount="2">
    <brk id="1" max="1048575" man="1"/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Item 48 </vt:lpstr>
      <vt:lpstr>'Item 48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Pimentel</dc:creator>
  <cp:lastModifiedBy>Patrícia Pimentel</cp:lastModifiedBy>
  <cp:lastPrinted>2026-03-14T19:10:23Z</cp:lastPrinted>
  <dcterms:created xsi:type="dcterms:W3CDTF">2026-03-06T17:57:32Z</dcterms:created>
  <dcterms:modified xsi:type="dcterms:W3CDTF">2026-03-23T13:22:29Z</dcterms:modified>
</cp:coreProperties>
</file>